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illiamshaw/Desktop/"/>
    </mc:Choice>
  </mc:AlternateContent>
  <xr:revisionPtr revIDLastSave="0" documentId="8_{AD7BBC43-64E5-EC43-9119-7C1800E8E7C4}" xr6:coauthVersionLast="47" xr6:coauthVersionMax="47" xr10:uidLastSave="{00000000-0000-0000-0000-000000000000}"/>
  <bookViews>
    <workbookView xWindow="0" yWindow="740" windowWidth="29400" windowHeight="16060" tabRatio="500" xr2:uid="{00000000-000D-0000-FFFF-FFFF00000000}"/>
  </bookViews>
  <sheets>
    <sheet name="Main 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" i="1" l="1"/>
  <c r="L65" i="1"/>
  <c r="F3" i="1"/>
  <c r="F4" i="1"/>
  <c r="F5" i="1"/>
  <c r="F6" i="1"/>
  <c r="F7" i="1"/>
  <c r="F8" i="1"/>
  <c r="Z68" i="1"/>
  <c r="Z2" i="1" s="1"/>
  <c r="AB68" i="1"/>
  <c r="AC68" i="1"/>
  <c r="AC2" i="1" s="1"/>
  <c r="AD68" i="1"/>
  <c r="AD2" i="1" s="1"/>
  <c r="G68" i="1"/>
  <c r="G2" i="1" s="1"/>
  <c r="J68" i="1"/>
  <c r="J2" i="1" s="1"/>
  <c r="K68" i="1"/>
  <c r="L3" i="1"/>
  <c r="L4" i="1"/>
  <c r="L5" i="1"/>
  <c r="L6" i="1"/>
  <c r="L7" i="1"/>
  <c r="L8" i="1"/>
  <c r="M68" i="1"/>
  <c r="M2" i="1" s="1"/>
  <c r="J65" i="1"/>
  <c r="K65" i="1"/>
  <c r="J66" i="1"/>
  <c r="K66" i="1"/>
  <c r="K2" i="1"/>
  <c r="AA65" i="1"/>
  <c r="AB65" i="1"/>
  <c r="AC65" i="1"/>
  <c r="AD65" i="1"/>
  <c r="AA66" i="1"/>
  <c r="AB66" i="1"/>
  <c r="AC66" i="1"/>
  <c r="AD66" i="1"/>
  <c r="AB2" i="1"/>
  <c r="H68" i="1"/>
  <c r="H2" i="1" s="1"/>
  <c r="I68" i="1"/>
  <c r="G65" i="1"/>
  <c r="H65" i="1"/>
  <c r="G66" i="1"/>
  <c r="H66" i="1"/>
  <c r="AA68" i="1"/>
  <c r="AA2" i="1" s="1"/>
  <c r="Y68" i="1"/>
  <c r="Y2" i="1" s="1"/>
  <c r="X65" i="1"/>
  <c r="X7" i="1"/>
  <c r="X8" i="1"/>
  <c r="W68" i="1"/>
  <c r="W2" i="1" s="1"/>
  <c r="V68" i="1"/>
  <c r="U3" i="1"/>
  <c r="U4" i="1"/>
  <c r="U5" i="1"/>
  <c r="U6" i="1"/>
  <c r="U65" i="1" s="1"/>
  <c r="U7" i="1"/>
  <c r="U8" i="1"/>
  <c r="T68" i="1"/>
  <c r="T2" i="1" s="1"/>
  <c r="S68" i="1"/>
  <c r="R3" i="1"/>
  <c r="R4" i="1"/>
  <c r="R5" i="1"/>
  <c r="R6" i="1"/>
  <c r="R7" i="1"/>
  <c r="R8" i="1"/>
  <c r="Q68" i="1"/>
  <c r="P68" i="1"/>
  <c r="P2" i="1" s="1"/>
  <c r="O68" i="1"/>
  <c r="O2" i="1" s="1"/>
  <c r="N68" i="1"/>
  <c r="N2" i="1" s="1"/>
  <c r="E68" i="1"/>
  <c r="E2" i="1" s="1"/>
  <c r="D68" i="1"/>
  <c r="D2" i="1" s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I66" i="1"/>
  <c r="F66" i="1"/>
  <c r="E66" i="1"/>
  <c r="D66" i="1"/>
  <c r="Z65" i="1"/>
  <c r="Y65" i="1"/>
  <c r="W65" i="1"/>
  <c r="V65" i="1"/>
  <c r="T65" i="1"/>
  <c r="S65" i="1"/>
  <c r="Q65" i="1"/>
  <c r="P65" i="1"/>
  <c r="O65" i="1"/>
  <c r="N65" i="1"/>
  <c r="M65" i="1"/>
  <c r="I65" i="1"/>
  <c r="E65" i="1"/>
  <c r="D65" i="1"/>
  <c r="V2" i="1"/>
  <c r="S2" i="1"/>
  <c r="Q2" i="1"/>
  <c r="I2" i="1"/>
  <c r="F65" i="1" l="1"/>
  <c r="R65" i="1"/>
  <c r="F68" i="1"/>
  <c r="F2" i="1" s="1"/>
  <c r="L68" i="1"/>
  <c r="L2" i="1" s="1"/>
  <c r="U68" i="1"/>
  <c r="U2" i="1" s="1"/>
  <c r="X68" i="1"/>
  <c r="X2" i="1" s="1"/>
  <c r="R68" i="1"/>
  <c r="R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Shaw</author>
  </authors>
  <commentList>
    <comment ref="Z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>William Shaw: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Mark down the distance of your 1st putt on each hole. Then work out the average
</t>
        </r>
      </text>
    </comment>
  </commentList>
</comments>
</file>

<file path=xl/sharedStrings.xml><?xml version="1.0" encoding="utf-8"?>
<sst xmlns="http://schemas.openxmlformats.org/spreadsheetml/2006/main" count="49" uniqueCount="43">
  <si>
    <t xml:space="preserve">Date   </t>
  </si>
  <si>
    <t>Tournament</t>
  </si>
  <si>
    <t>Course</t>
  </si>
  <si>
    <t>Par</t>
  </si>
  <si>
    <t xml:space="preserve"> Score</t>
  </si>
  <si>
    <t>To Par</t>
  </si>
  <si>
    <t>Out Of</t>
  </si>
  <si>
    <t>Fway %age</t>
  </si>
  <si>
    <t>GRn Sht</t>
  </si>
  <si>
    <t>GRn Lng</t>
  </si>
  <si>
    <t>GR Lft</t>
  </si>
  <si>
    <t>GR Rgt</t>
  </si>
  <si>
    <t>Greens hit</t>
  </si>
  <si>
    <t>GIR</t>
  </si>
  <si>
    <t>Up/Down</t>
  </si>
  <si>
    <t>U/D %age</t>
  </si>
  <si>
    <t>Sand saves</t>
  </si>
  <si>
    <t>SS %age</t>
  </si>
  <si>
    <t>Putts</t>
  </si>
  <si>
    <t>Avg Dist (ft)</t>
  </si>
  <si>
    <t>Birdies made</t>
  </si>
  <si>
    <t>Year averages to date</t>
  </si>
  <si>
    <t>Moonlight</t>
  </si>
  <si>
    <t xml:space="preserve">Champions Gate </t>
  </si>
  <si>
    <t xml:space="preserve">Moonlight </t>
  </si>
  <si>
    <t>Champions Gate</t>
  </si>
  <si>
    <t>Eagle Dunes</t>
  </si>
  <si>
    <t>Europro Q School</t>
  </si>
  <si>
    <t>Frilford Blue</t>
  </si>
  <si>
    <t>Frilford Red</t>
  </si>
  <si>
    <t>First half Year Averages</t>
  </si>
  <si>
    <t>Second half Year Averages</t>
  </si>
  <si>
    <t>F/way miss right</t>
  </si>
  <si>
    <t>F/way miss left</t>
  </si>
  <si>
    <t>Fairways hit</t>
  </si>
  <si>
    <t>COPY SCORES BELOW THIS LINE AND SCROLL DOWN TO VIEW SECOND HLAF TOTALS IF YOU WISH TO COMPARE A SET OF ROUNDS TO YOUR AVERAGES ABOVE</t>
  </si>
  <si>
    <t>Pars made</t>
  </si>
  <si>
    <t>Bogeys made</t>
  </si>
  <si>
    <t>Can't get to green</t>
  </si>
  <si>
    <t>Delete the above and enter your next round along the top row</t>
  </si>
  <si>
    <t>Total</t>
  </si>
  <si>
    <t>Double Bogey or worse</t>
  </si>
  <si>
    <t>Colums in blue have forulas in them, just drag them down to keep using them for futre 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</si>
</sst>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"/>
    <numFmt numFmtId="166" formatCode="d/m/yyyy"/>
  </numFmts>
  <fonts count="9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14" fontId="0" fillId="0" borderId="0" xfId="0" applyNumberFormat="1"/>
    <xf numFmtId="165" fontId="0" fillId="0" borderId="0" xfId="0" applyNumberFormat="1"/>
    <xf numFmtId="4" fontId="0" fillId="0" borderId="0" xfId="0" applyNumberFormat="1"/>
    <xf numFmtId="2" fontId="0" fillId="0" borderId="0" xfId="0" applyNumberFormat="1"/>
    <xf numFmtId="4" fontId="0" fillId="3" borderId="0" xfId="0" applyNumberFormat="1" applyFill="1"/>
    <xf numFmtId="14" fontId="0" fillId="3" borderId="0" xfId="0" applyNumberFormat="1" applyFill="1"/>
    <xf numFmtId="166" fontId="0" fillId="0" borderId="0" xfId="0" applyNumberFormat="1"/>
    <xf numFmtId="14" fontId="1" fillId="0" borderId="0" xfId="0" applyNumberFormat="1" applyFon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2" fillId="2" borderId="0" xfId="0" applyNumberFormat="1" applyFont="1" applyFill="1"/>
    <xf numFmtId="2" fontId="0" fillId="2" borderId="0" xfId="0" applyNumberFormat="1" applyFill="1"/>
    <xf numFmtId="2" fontId="0" fillId="2" borderId="0" xfId="0" applyNumberForma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1" fillId="0" borderId="2" xfId="0" applyFont="1" applyBorder="1"/>
    <xf numFmtId="2" fontId="0" fillId="0" borderId="2" xfId="0" applyNumberForma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0" borderId="0" xfId="0" applyNumberFormat="1" applyFont="1"/>
    <xf numFmtId="0" fontId="1" fillId="0" borderId="5" xfId="0" applyFont="1" applyBorder="1" applyAlignment="1">
      <alignment horizontal="center"/>
    </xf>
    <xf numFmtId="4" fontId="0" fillId="0" borderId="5" xfId="0" applyNumberFormat="1" applyBorder="1"/>
    <xf numFmtId="4" fontId="0" fillId="3" borderId="5" xfId="0" applyNumberFormat="1" applyFill="1" applyBorder="1"/>
    <xf numFmtId="0" fontId="0" fillId="0" borderId="5" xfId="0" applyBorder="1"/>
    <xf numFmtId="0" fontId="1" fillId="0" borderId="5" xfId="0" applyFont="1" applyBorder="1"/>
    <xf numFmtId="2" fontId="0" fillId="0" borderId="5" xfId="0" applyNumberForma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0" fillId="0" borderId="5" xfId="0" applyNumberFormat="1" applyBorder="1"/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Border="1"/>
    <xf numFmtId="4" fontId="1" fillId="0" borderId="5" xfId="0" applyNumberFormat="1" applyFont="1" applyBorder="1" applyAlignment="1">
      <alignment horizontal="center"/>
    </xf>
    <xf numFmtId="4" fontId="6" fillId="3" borderId="0" xfId="0" applyNumberFormat="1" applyFont="1" applyFill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1" fillId="0" borderId="5" xfId="0" applyNumberFormat="1" applyFont="1" applyBorder="1"/>
    <xf numFmtId="1" fontId="2" fillId="0" borderId="3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center"/>
    </xf>
    <xf numFmtId="2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/>
    <xf numFmtId="1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4" fontId="0" fillId="3" borderId="5" xfId="0" applyNumberFormat="1" applyFill="1" applyBorder="1"/>
    <xf numFmtId="14" fontId="1" fillId="0" borderId="5" xfId="0" applyNumberFormat="1" applyFont="1" applyBorder="1"/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7.33203125" defaultRowHeight="15.75" customHeight="1" x14ac:dyDescent="0.2"/>
  <cols>
    <col min="1" max="1" width="9" customWidth="1"/>
    <col min="2" max="2" width="16.5" customWidth="1"/>
    <col min="3" max="3" width="15.1640625" customWidth="1"/>
    <col min="4" max="4" width="8.6640625" style="20" customWidth="1"/>
    <col min="5" max="5" width="8.6640625" customWidth="1"/>
    <col min="6" max="6" width="8.6640625" style="30" customWidth="1"/>
    <col min="7" max="7" width="8.6640625" style="20" customWidth="1"/>
    <col min="8" max="11" width="8.6640625" customWidth="1"/>
    <col min="12" max="12" width="8.6640625" style="30" customWidth="1"/>
    <col min="13" max="13" width="8.6640625" style="20" customWidth="1"/>
    <col min="14" max="17" width="8.6640625" customWidth="1"/>
    <col min="18" max="18" width="8.6640625" style="30" customWidth="1"/>
    <col min="19" max="19" width="8.6640625" style="20" customWidth="1"/>
    <col min="20" max="20" width="8.6640625" customWidth="1"/>
    <col min="21" max="21" width="8.6640625" style="30" customWidth="1"/>
    <col min="22" max="23" width="8.6640625" customWidth="1"/>
    <col min="24" max="24" width="8.6640625" style="30" customWidth="1"/>
    <col min="25" max="25" width="8.6640625" customWidth="1"/>
    <col min="26" max="26" width="12" customWidth="1"/>
    <col min="27" max="29" width="8.6640625" customWidth="1"/>
    <col min="30" max="30" width="8.6640625" style="30" customWidth="1"/>
    <col min="31" max="51" width="8.6640625" customWidth="1"/>
  </cols>
  <sheetData>
    <row r="1" spans="1:30" s="45" customFormat="1" ht="49" customHeight="1" x14ac:dyDescent="0.2">
      <c r="A1" s="40" t="s">
        <v>0</v>
      </c>
      <c r="B1" s="40" t="s">
        <v>1</v>
      </c>
      <c r="C1" s="40" t="s">
        <v>2</v>
      </c>
      <c r="D1" s="41" t="s">
        <v>3</v>
      </c>
      <c r="E1" s="40" t="s">
        <v>4</v>
      </c>
      <c r="F1" s="42" t="s">
        <v>5</v>
      </c>
      <c r="G1" s="41" t="s">
        <v>33</v>
      </c>
      <c r="H1" s="40" t="s">
        <v>32</v>
      </c>
      <c r="I1" s="40" t="s">
        <v>34</v>
      </c>
      <c r="J1" s="40" t="s">
        <v>38</v>
      </c>
      <c r="K1" s="40" t="s">
        <v>6</v>
      </c>
      <c r="L1" s="42" t="s">
        <v>7</v>
      </c>
      <c r="M1" s="41" t="s">
        <v>8</v>
      </c>
      <c r="N1" s="40" t="s">
        <v>9</v>
      </c>
      <c r="O1" s="40" t="s">
        <v>10</v>
      </c>
      <c r="P1" s="40" t="s">
        <v>11</v>
      </c>
      <c r="Q1" s="43" t="s">
        <v>12</v>
      </c>
      <c r="R1" s="42" t="s">
        <v>13</v>
      </c>
      <c r="S1" s="64" t="s">
        <v>14</v>
      </c>
      <c r="T1" s="43" t="s">
        <v>6</v>
      </c>
      <c r="U1" s="42" t="s">
        <v>15</v>
      </c>
      <c r="V1" s="44" t="s">
        <v>16</v>
      </c>
      <c r="W1" s="40" t="s">
        <v>6</v>
      </c>
      <c r="X1" s="66" t="s">
        <v>17</v>
      </c>
      <c r="Y1" s="44" t="s">
        <v>18</v>
      </c>
      <c r="Z1" s="40" t="s">
        <v>19</v>
      </c>
      <c r="AA1" s="40" t="s">
        <v>20</v>
      </c>
      <c r="AB1" s="74" t="s">
        <v>36</v>
      </c>
      <c r="AC1" s="74" t="s">
        <v>37</v>
      </c>
      <c r="AD1" s="75" t="s">
        <v>41</v>
      </c>
    </row>
    <row r="2" spans="1:30" s="50" customFormat="1" ht="15" x14ac:dyDescent="0.2">
      <c r="A2" s="46" t="s">
        <v>21</v>
      </c>
      <c r="B2" s="46"/>
      <c r="C2" s="46"/>
      <c r="D2" s="47">
        <f t="shared" ref="D2:AD2" si="0">D68</f>
        <v>72</v>
      </c>
      <c r="E2" s="48">
        <f t="shared" si="0"/>
        <v>71.5</v>
      </c>
      <c r="F2" s="49">
        <f t="shared" si="0"/>
        <v>-0.5</v>
      </c>
      <c r="G2" s="49">
        <f t="shared" si="0"/>
        <v>4.166666666666667</v>
      </c>
      <c r="H2" s="48">
        <f t="shared" si="0"/>
        <v>0.5</v>
      </c>
      <c r="I2" s="48">
        <f t="shared" si="0"/>
        <v>9.3333333333333339</v>
      </c>
      <c r="J2" s="48">
        <f t="shared" si="0"/>
        <v>0.66666666666666663</v>
      </c>
      <c r="K2" s="48">
        <f t="shared" si="0"/>
        <v>14.166666666666666</v>
      </c>
      <c r="L2" s="48">
        <f t="shared" si="0"/>
        <v>65.952380952380949</v>
      </c>
      <c r="M2" s="47">
        <f t="shared" si="0"/>
        <v>1.5</v>
      </c>
      <c r="N2" s="48">
        <f t="shared" si="0"/>
        <v>1</v>
      </c>
      <c r="O2" s="48">
        <f t="shared" si="0"/>
        <v>0.5</v>
      </c>
      <c r="P2" s="48">
        <f t="shared" si="0"/>
        <v>1.5</v>
      </c>
      <c r="Q2" s="48">
        <f t="shared" si="0"/>
        <v>13</v>
      </c>
      <c r="R2" s="49">
        <f t="shared" si="0"/>
        <v>72.222222222222229</v>
      </c>
      <c r="S2" s="47">
        <f t="shared" si="0"/>
        <v>5.166666666666667</v>
      </c>
      <c r="T2" s="48">
        <f t="shared" si="0"/>
        <v>8.3333333333333339</v>
      </c>
      <c r="U2" s="49">
        <f t="shared" si="0"/>
        <v>62.407407407407412</v>
      </c>
      <c r="V2" s="48">
        <f t="shared" si="0"/>
        <v>0</v>
      </c>
      <c r="W2" s="48">
        <f t="shared" si="0"/>
        <v>0.5</v>
      </c>
      <c r="X2" s="49">
        <f t="shared" si="0"/>
        <v>0</v>
      </c>
      <c r="Y2" s="48">
        <f t="shared" si="0"/>
        <v>29.666666666666668</v>
      </c>
      <c r="Z2" s="48">
        <f>Z68</f>
        <v>16.233333333333334</v>
      </c>
      <c r="AA2" s="48">
        <f t="shared" si="0"/>
        <v>4.333333333333333</v>
      </c>
      <c r="AB2" s="48">
        <f t="shared" si="0"/>
        <v>9</v>
      </c>
      <c r="AC2" s="48">
        <f t="shared" si="0"/>
        <v>5</v>
      </c>
      <c r="AD2" s="48">
        <f t="shared" si="0"/>
        <v>0</v>
      </c>
    </row>
    <row r="3" spans="1:30" s="50" customFormat="1" ht="15" x14ac:dyDescent="0.2">
      <c r="A3" s="54">
        <v>42807</v>
      </c>
      <c r="B3" s="50" t="s">
        <v>22</v>
      </c>
      <c r="C3" s="50" t="s">
        <v>23</v>
      </c>
      <c r="D3" s="55">
        <v>72</v>
      </c>
      <c r="E3" s="50">
        <v>73</v>
      </c>
      <c r="F3" s="77">
        <f t="shared" ref="F3:F21" si="1">E3-D3</f>
        <v>1</v>
      </c>
      <c r="G3" s="52">
        <v>2</v>
      </c>
      <c r="H3" s="50">
        <v>0</v>
      </c>
      <c r="I3" s="50">
        <v>12</v>
      </c>
      <c r="J3" s="50">
        <v>0</v>
      </c>
      <c r="K3" s="50">
        <v>14</v>
      </c>
      <c r="L3" s="78">
        <f t="shared" ref="L3:L21" si="2">(I3/K3)*100</f>
        <v>85.714285714285708</v>
      </c>
      <c r="M3" s="55">
        <v>0</v>
      </c>
      <c r="N3" s="50">
        <v>1</v>
      </c>
      <c r="O3" s="50">
        <v>1</v>
      </c>
      <c r="P3" s="50">
        <v>2</v>
      </c>
      <c r="Q3" s="50">
        <v>14</v>
      </c>
      <c r="R3" s="78">
        <f t="shared" ref="R3:R8" si="3">Q3/18*100</f>
        <v>77.777777777777786</v>
      </c>
      <c r="S3" s="55">
        <v>2</v>
      </c>
      <c r="T3" s="50">
        <v>6</v>
      </c>
      <c r="U3" s="78">
        <f t="shared" ref="U3:U8" si="4">(S3/T3)*100</f>
        <v>33.333333333333329</v>
      </c>
      <c r="V3" s="50">
        <v>0</v>
      </c>
      <c r="W3" s="50">
        <v>0</v>
      </c>
      <c r="X3" s="77"/>
      <c r="Y3" s="50">
        <v>33</v>
      </c>
      <c r="Z3" s="50">
        <v>15</v>
      </c>
      <c r="AA3" s="50">
        <v>4</v>
      </c>
      <c r="AB3" s="50">
        <v>9</v>
      </c>
      <c r="AC3" s="50">
        <v>5</v>
      </c>
      <c r="AD3" s="67">
        <v>0</v>
      </c>
    </row>
    <row r="4" spans="1:30" s="50" customFormat="1" ht="15" x14ac:dyDescent="0.2">
      <c r="A4" s="54">
        <v>42808</v>
      </c>
      <c r="B4" s="50" t="s">
        <v>24</v>
      </c>
      <c r="C4" s="50" t="s">
        <v>25</v>
      </c>
      <c r="D4" s="56">
        <v>72</v>
      </c>
      <c r="E4" s="57">
        <v>75</v>
      </c>
      <c r="F4" s="77">
        <f t="shared" si="1"/>
        <v>3</v>
      </c>
      <c r="G4" s="52">
        <v>4</v>
      </c>
      <c r="H4" s="50">
        <v>0</v>
      </c>
      <c r="I4" s="50">
        <v>10</v>
      </c>
      <c r="J4" s="50">
        <v>1</v>
      </c>
      <c r="K4" s="50">
        <v>14</v>
      </c>
      <c r="L4" s="78">
        <f t="shared" si="2"/>
        <v>71.428571428571431</v>
      </c>
      <c r="M4" s="55">
        <v>3</v>
      </c>
      <c r="N4" s="50">
        <v>1</v>
      </c>
      <c r="O4" s="50">
        <v>1</v>
      </c>
      <c r="P4" s="50">
        <v>3</v>
      </c>
      <c r="Q4" s="50">
        <v>10</v>
      </c>
      <c r="R4" s="78">
        <f t="shared" si="3"/>
        <v>55.555555555555557</v>
      </c>
      <c r="S4" s="55">
        <v>6</v>
      </c>
      <c r="T4" s="50">
        <v>12</v>
      </c>
      <c r="U4" s="78">
        <f t="shared" si="4"/>
        <v>50</v>
      </c>
      <c r="V4" s="50">
        <v>0</v>
      </c>
      <c r="W4" s="50">
        <v>1</v>
      </c>
      <c r="X4" s="77">
        <f>(V4/W4)*100</f>
        <v>0</v>
      </c>
      <c r="Y4" s="50">
        <v>30</v>
      </c>
      <c r="Z4" s="50">
        <v>16.100000000000001</v>
      </c>
      <c r="AA4" s="50">
        <v>3</v>
      </c>
      <c r="AD4" s="67"/>
    </row>
    <row r="5" spans="1:30" s="50" customFormat="1" ht="15" customHeight="1" x14ac:dyDescent="0.2">
      <c r="A5" s="54">
        <v>42810</v>
      </c>
      <c r="B5" s="50" t="s">
        <v>22</v>
      </c>
      <c r="C5" s="50" t="s">
        <v>26</v>
      </c>
      <c r="D5" s="56">
        <v>72</v>
      </c>
      <c r="E5" s="57">
        <v>70</v>
      </c>
      <c r="F5" s="77">
        <f t="shared" si="1"/>
        <v>-2</v>
      </c>
      <c r="G5" s="52">
        <v>5</v>
      </c>
      <c r="H5" s="50">
        <v>0</v>
      </c>
      <c r="I5" s="50">
        <v>9</v>
      </c>
      <c r="J5" s="50">
        <v>0</v>
      </c>
      <c r="K5" s="50">
        <v>14</v>
      </c>
      <c r="L5" s="78">
        <f t="shared" si="2"/>
        <v>64.285714285714292</v>
      </c>
      <c r="M5" s="55">
        <v>3</v>
      </c>
      <c r="N5" s="50">
        <v>1</v>
      </c>
      <c r="O5" s="50">
        <v>0</v>
      </c>
      <c r="P5" s="50">
        <v>0</v>
      </c>
      <c r="Q5" s="50">
        <v>14</v>
      </c>
      <c r="R5" s="78">
        <f t="shared" si="3"/>
        <v>77.777777777777786</v>
      </c>
      <c r="S5" s="55">
        <v>7</v>
      </c>
      <c r="T5" s="50">
        <v>9</v>
      </c>
      <c r="U5" s="78">
        <f t="shared" si="4"/>
        <v>77.777777777777786</v>
      </c>
      <c r="V5" s="50">
        <v>0</v>
      </c>
      <c r="W5" s="50">
        <v>0</v>
      </c>
      <c r="X5" s="77"/>
      <c r="Y5" s="50">
        <v>28</v>
      </c>
      <c r="Z5" s="50">
        <v>17.600000000000001</v>
      </c>
      <c r="AA5" s="50">
        <v>5</v>
      </c>
      <c r="AD5" s="67"/>
    </row>
    <row r="6" spans="1:30" s="50" customFormat="1" ht="15" customHeight="1" x14ac:dyDescent="0.2">
      <c r="A6" s="54">
        <v>42830</v>
      </c>
      <c r="B6" s="50" t="s">
        <v>27</v>
      </c>
      <c r="C6" s="50" t="s">
        <v>28</v>
      </c>
      <c r="D6" s="56">
        <v>72</v>
      </c>
      <c r="E6" s="57">
        <v>70</v>
      </c>
      <c r="F6" s="77">
        <f t="shared" si="1"/>
        <v>-2</v>
      </c>
      <c r="G6" s="52">
        <v>5</v>
      </c>
      <c r="H6" s="50">
        <v>0</v>
      </c>
      <c r="I6" s="50">
        <v>9</v>
      </c>
      <c r="J6" s="50">
        <v>1</v>
      </c>
      <c r="K6" s="50">
        <v>14</v>
      </c>
      <c r="L6" s="78">
        <f t="shared" si="2"/>
        <v>64.285714285714292</v>
      </c>
      <c r="M6" s="55">
        <v>1</v>
      </c>
      <c r="N6" s="50">
        <v>0</v>
      </c>
      <c r="O6" s="50">
        <v>0</v>
      </c>
      <c r="P6" s="50">
        <v>2</v>
      </c>
      <c r="Q6" s="50">
        <v>15</v>
      </c>
      <c r="R6" s="78">
        <f t="shared" si="3"/>
        <v>83.333333333333343</v>
      </c>
      <c r="S6" s="55">
        <v>4</v>
      </c>
      <c r="T6" s="50">
        <v>5</v>
      </c>
      <c r="U6" s="78">
        <f t="shared" si="4"/>
        <v>80</v>
      </c>
      <c r="V6" s="50">
        <v>0</v>
      </c>
      <c r="W6" s="50">
        <v>0</v>
      </c>
      <c r="X6" s="77"/>
      <c r="Y6" s="50">
        <v>30</v>
      </c>
      <c r="AA6" s="50">
        <v>4</v>
      </c>
      <c r="AD6" s="67"/>
    </row>
    <row r="7" spans="1:30" s="50" customFormat="1" ht="15" customHeight="1" x14ac:dyDescent="0.2">
      <c r="A7" s="54">
        <v>42831</v>
      </c>
      <c r="B7" s="50" t="s">
        <v>27</v>
      </c>
      <c r="C7" s="50" t="s">
        <v>29</v>
      </c>
      <c r="D7" s="56">
        <v>72</v>
      </c>
      <c r="E7" s="57">
        <v>69</v>
      </c>
      <c r="F7" s="77">
        <f t="shared" si="1"/>
        <v>-3</v>
      </c>
      <c r="G7" s="52">
        <v>4</v>
      </c>
      <c r="H7" s="50">
        <v>1</v>
      </c>
      <c r="I7" s="50">
        <v>9</v>
      </c>
      <c r="J7" s="50">
        <v>0</v>
      </c>
      <c r="K7" s="50">
        <v>15</v>
      </c>
      <c r="L7" s="78">
        <f t="shared" si="2"/>
        <v>60</v>
      </c>
      <c r="M7" s="55">
        <v>0</v>
      </c>
      <c r="N7" s="50">
        <v>0</v>
      </c>
      <c r="O7" s="50">
        <v>1</v>
      </c>
      <c r="P7" s="50">
        <v>1</v>
      </c>
      <c r="Q7" s="50">
        <v>15</v>
      </c>
      <c r="R7" s="78">
        <f t="shared" si="3"/>
        <v>83.333333333333343</v>
      </c>
      <c r="S7" s="55">
        <v>4</v>
      </c>
      <c r="T7" s="50">
        <v>6</v>
      </c>
      <c r="U7" s="78">
        <f t="shared" si="4"/>
        <v>66.666666666666657</v>
      </c>
      <c r="V7" s="50">
        <v>0</v>
      </c>
      <c r="W7" s="50">
        <v>1</v>
      </c>
      <c r="X7" s="77">
        <f t="shared" ref="X7:X8" si="5">(V7/W7)*100</f>
        <v>0</v>
      </c>
      <c r="Y7" s="50">
        <v>29</v>
      </c>
      <c r="AA7" s="50">
        <v>7</v>
      </c>
      <c r="AD7" s="67"/>
    </row>
    <row r="8" spans="1:30" s="50" customFormat="1" ht="15" customHeight="1" x14ac:dyDescent="0.2">
      <c r="A8" s="54">
        <v>42832</v>
      </c>
      <c r="B8" s="50" t="s">
        <v>27</v>
      </c>
      <c r="C8" s="50" t="s">
        <v>28</v>
      </c>
      <c r="D8" s="56">
        <v>72</v>
      </c>
      <c r="E8" s="57">
        <v>72</v>
      </c>
      <c r="F8" s="77">
        <f t="shared" si="1"/>
        <v>0</v>
      </c>
      <c r="G8" s="52">
        <v>5</v>
      </c>
      <c r="H8" s="50">
        <v>2</v>
      </c>
      <c r="I8" s="50">
        <v>7</v>
      </c>
      <c r="J8" s="50">
        <v>2</v>
      </c>
      <c r="K8" s="50">
        <v>14</v>
      </c>
      <c r="L8" s="78">
        <f t="shared" si="2"/>
        <v>50</v>
      </c>
      <c r="M8" s="55">
        <v>2</v>
      </c>
      <c r="N8" s="50">
        <v>3</v>
      </c>
      <c r="O8" s="50">
        <v>0</v>
      </c>
      <c r="P8" s="50">
        <v>1</v>
      </c>
      <c r="Q8" s="50">
        <v>10</v>
      </c>
      <c r="R8" s="78">
        <f t="shared" si="3"/>
        <v>55.555555555555557</v>
      </c>
      <c r="S8" s="55">
        <v>8</v>
      </c>
      <c r="T8" s="50">
        <v>12</v>
      </c>
      <c r="U8" s="78">
        <f t="shared" si="4"/>
        <v>66.666666666666657</v>
      </c>
      <c r="V8" s="50">
        <v>0</v>
      </c>
      <c r="W8" s="50">
        <v>1</v>
      </c>
      <c r="X8" s="77">
        <f t="shared" si="5"/>
        <v>0</v>
      </c>
      <c r="Y8" s="50">
        <v>28</v>
      </c>
      <c r="AA8" s="50">
        <v>3</v>
      </c>
      <c r="AD8" s="67"/>
    </row>
    <row r="9" spans="1:30" s="50" customFormat="1" ht="15" customHeight="1" x14ac:dyDescent="0.2">
      <c r="C9" s="76" t="s">
        <v>39</v>
      </c>
      <c r="D9" s="56"/>
      <c r="E9" s="57"/>
      <c r="F9" s="51"/>
      <c r="G9" s="52"/>
      <c r="L9" s="53"/>
      <c r="M9" s="55"/>
      <c r="R9" s="53"/>
      <c r="S9" s="55"/>
      <c r="U9" s="53"/>
      <c r="X9" s="51"/>
      <c r="AD9" s="67"/>
    </row>
    <row r="10" spans="1:30" s="50" customFormat="1" ht="15" customHeight="1" x14ac:dyDescent="0.2">
      <c r="A10" s="54"/>
      <c r="B10" s="79" t="s">
        <v>42</v>
      </c>
      <c r="C10" s="80"/>
      <c r="D10" s="56"/>
      <c r="E10" s="57"/>
      <c r="F10" s="51"/>
      <c r="G10" s="52"/>
      <c r="L10" s="53"/>
      <c r="M10" s="55"/>
      <c r="R10" s="53"/>
      <c r="S10" s="55"/>
      <c r="U10" s="53"/>
      <c r="X10" s="51"/>
      <c r="AD10" s="67"/>
    </row>
    <row r="11" spans="1:30" s="50" customFormat="1" ht="15" customHeight="1" x14ac:dyDescent="0.2">
      <c r="A11" s="54"/>
      <c r="D11" s="56"/>
      <c r="E11" s="57"/>
      <c r="F11" s="51"/>
      <c r="G11" s="52"/>
      <c r="L11" s="53"/>
      <c r="M11" s="55"/>
      <c r="R11" s="53"/>
      <c r="S11" s="55"/>
      <c r="U11" s="53"/>
      <c r="X11" s="51"/>
      <c r="AB11" s="54"/>
      <c r="AC11" s="54"/>
      <c r="AD11" s="70"/>
    </row>
    <row r="12" spans="1:30" s="50" customFormat="1" ht="15" customHeight="1" x14ac:dyDescent="0.2">
      <c r="A12" s="54"/>
      <c r="D12" s="56"/>
      <c r="E12" s="57"/>
      <c r="F12" s="51"/>
      <c r="G12" s="52"/>
      <c r="L12" s="53"/>
      <c r="M12" s="55"/>
      <c r="R12" s="53"/>
      <c r="S12" s="55"/>
      <c r="U12" s="53"/>
      <c r="X12" s="51"/>
      <c r="AD12" s="67"/>
    </row>
    <row r="13" spans="1:30" s="50" customFormat="1" ht="15" customHeight="1" x14ac:dyDescent="0.2">
      <c r="A13" s="54"/>
      <c r="D13" s="56"/>
      <c r="E13" s="57"/>
      <c r="F13" s="51"/>
      <c r="G13" s="52"/>
      <c r="L13" s="53"/>
      <c r="M13" s="55"/>
      <c r="R13" s="53"/>
      <c r="S13" s="55"/>
      <c r="U13" s="53"/>
      <c r="X13" s="51"/>
      <c r="AD13" s="67"/>
    </row>
    <row r="14" spans="1:30" s="50" customFormat="1" ht="15" customHeight="1" x14ac:dyDescent="0.2">
      <c r="A14" s="54"/>
      <c r="D14" s="56"/>
      <c r="E14" s="57"/>
      <c r="F14" s="51"/>
      <c r="G14" s="52"/>
      <c r="L14" s="53"/>
      <c r="M14" s="55"/>
      <c r="R14" s="53"/>
      <c r="S14" s="55"/>
      <c r="U14" s="53"/>
      <c r="X14" s="51"/>
      <c r="AD14" s="67"/>
    </row>
    <row r="15" spans="1:30" s="50" customFormat="1" ht="15" customHeight="1" x14ac:dyDescent="0.2">
      <c r="A15" s="54"/>
      <c r="D15" s="55"/>
      <c r="F15" s="51"/>
      <c r="G15" s="52"/>
      <c r="L15" s="53"/>
      <c r="M15" s="55"/>
      <c r="R15" s="53"/>
      <c r="S15" s="55"/>
      <c r="U15" s="53"/>
      <c r="X15" s="51"/>
      <c r="AD15" s="67"/>
    </row>
    <row r="16" spans="1:30" s="50" customFormat="1" ht="15" customHeight="1" x14ac:dyDescent="0.2">
      <c r="A16" s="54"/>
      <c r="D16" s="55"/>
      <c r="F16" s="51"/>
      <c r="G16" s="52"/>
      <c r="L16" s="53"/>
      <c r="M16" s="55"/>
      <c r="R16" s="53"/>
      <c r="S16" s="55"/>
      <c r="U16" s="53"/>
      <c r="X16" s="51"/>
      <c r="AD16" s="67"/>
    </row>
    <row r="17" spans="1:30" s="50" customFormat="1" ht="15" customHeight="1" x14ac:dyDescent="0.2">
      <c r="A17" s="54"/>
      <c r="D17" s="55"/>
      <c r="F17" s="51"/>
      <c r="G17" s="52"/>
      <c r="L17" s="53"/>
      <c r="M17" s="55"/>
      <c r="R17" s="53"/>
      <c r="S17" s="55"/>
      <c r="U17" s="53"/>
      <c r="X17" s="67"/>
      <c r="AD17" s="67"/>
    </row>
    <row r="18" spans="1:30" s="50" customFormat="1" ht="15" customHeight="1" x14ac:dyDescent="0.2">
      <c r="A18" s="54"/>
      <c r="D18" s="55"/>
      <c r="F18" s="51"/>
      <c r="G18" s="52"/>
      <c r="L18" s="53"/>
      <c r="M18" s="55"/>
      <c r="R18" s="53"/>
      <c r="S18" s="55"/>
      <c r="U18" s="53"/>
      <c r="X18" s="67"/>
      <c r="AD18" s="67"/>
    </row>
    <row r="19" spans="1:30" s="50" customFormat="1" ht="15" customHeight="1" x14ac:dyDescent="0.2">
      <c r="A19" s="58"/>
      <c r="B19" s="59"/>
      <c r="C19" s="59"/>
      <c r="D19" s="60"/>
      <c r="E19" s="59"/>
      <c r="F19" s="51"/>
      <c r="G19" s="60"/>
      <c r="H19" s="59"/>
      <c r="I19" s="59"/>
      <c r="J19" s="59"/>
      <c r="L19" s="53"/>
      <c r="M19" s="60"/>
      <c r="N19" s="59"/>
      <c r="O19" s="59"/>
      <c r="P19" s="59"/>
      <c r="Q19" s="59"/>
      <c r="R19" s="53"/>
      <c r="S19" s="60"/>
      <c r="T19" s="59"/>
      <c r="U19" s="53"/>
      <c r="V19" s="59"/>
      <c r="W19" s="59"/>
      <c r="X19" s="61"/>
      <c r="Y19" s="59"/>
      <c r="Z19" s="59"/>
      <c r="AA19" s="59"/>
      <c r="AB19" s="62"/>
      <c r="AC19" s="62"/>
      <c r="AD19" s="71"/>
    </row>
    <row r="20" spans="1:30" s="50" customFormat="1" ht="15" customHeight="1" x14ac:dyDescent="0.2">
      <c r="A20" s="54"/>
      <c r="B20" s="59"/>
      <c r="C20" s="59"/>
      <c r="D20" s="60"/>
      <c r="E20" s="59"/>
      <c r="F20" s="51"/>
      <c r="G20" s="60"/>
      <c r="H20" s="59"/>
      <c r="I20" s="59"/>
      <c r="J20" s="59"/>
      <c r="K20" s="59"/>
      <c r="L20" s="53"/>
      <c r="M20" s="60"/>
      <c r="N20" s="59"/>
      <c r="O20" s="59"/>
      <c r="P20" s="59"/>
      <c r="Q20" s="59"/>
      <c r="R20" s="53"/>
      <c r="S20" s="60"/>
      <c r="T20" s="59"/>
      <c r="U20" s="53"/>
      <c r="V20" s="59"/>
      <c r="W20" s="59"/>
      <c r="X20" s="51"/>
      <c r="Y20" s="59"/>
      <c r="Z20" s="59"/>
      <c r="AA20" s="59"/>
      <c r="AB20" s="62"/>
      <c r="AC20" s="62"/>
      <c r="AD20" s="71"/>
    </row>
    <row r="21" spans="1:30" s="50" customFormat="1" ht="15" customHeight="1" x14ac:dyDescent="0.2">
      <c r="A21" s="54"/>
      <c r="B21" s="59"/>
      <c r="C21" s="59"/>
      <c r="D21" s="60"/>
      <c r="E21" s="59"/>
      <c r="F21" s="51"/>
      <c r="G21" s="60"/>
      <c r="H21" s="59"/>
      <c r="I21" s="59"/>
      <c r="J21" s="59"/>
      <c r="K21" s="59"/>
      <c r="L21" s="53"/>
      <c r="M21" s="60"/>
      <c r="N21" s="59"/>
      <c r="O21" s="59"/>
      <c r="P21" s="59"/>
      <c r="Q21" s="59"/>
      <c r="R21" s="53"/>
      <c r="S21" s="60"/>
      <c r="T21" s="59"/>
      <c r="U21" s="53"/>
      <c r="V21" s="59"/>
      <c r="W21" s="59"/>
      <c r="X21" s="61"/>
      <c r="Y21" s="59"/>
      <c r="Z21" s="59"/>
      <c r="AA21" s="59"/>
      <c r="AD21" s="67"/>
    </row>
    <row r="22" spans="1:30" ht="15" customHeight="1" x14ac:dyDescent="0.2">
      <c r="A22" s="6"/>
      <c r="B22" s="39" t="s">
        <v>35</v>
      </c>
      <c r="C22" s="6"/>
      <c r="D22" s="22"/>
      <c r="E22" s="6"/>
      <c r="F22" s="29"/>
      <c r="G22" s="22"/>
      <c r="H22" s="6"/>
      <c r="I22" s="6"/>
      <c r="J22" s="6"/>
      <c r="K22" s="6"/>
      <c r="L22" s="29"/>
      <c r="M22" s="22"/>
      <c r="N22" s="6"/>
      <c r="O22" s="6"/>
      <c r="P22" s="6"/>
      <c r="Q22" s="6"/>
      <c r="R22" s="29"/>
      <c r="S22" s="22"/>
      <c r="T22" s="6"/>
      <c r="U22" s="29"/>
      <c r="V22" s="6"/>
      <c r="W22" s="6"/>
      <c r="X22" s="29"/>
      <c r="Y22" s="6"/>
      <c r="Z22" s="6"/>
      <c r="AA22" s="6"/>
      <c r="AB22" s="7"/>
      <c r="AC22" s="7"/>
      <c r="AD22" s="72"/>
    </row>
    <row r="23" spans="1:30" ht="15" customHeight="1" x14ac:dyDescent="0.2">
      <c r="A23" s="3"/>
      <c r="B23" s="4"/>
      <c r="C23" s="4"/>
      <c r="D23" s="21"/>
      <c r="E23" s="4"/>
      <c r="F23" s="28"/>
      <c r="G23" s="21"/>
      <c r="H23" s="4"/>
      <c r="I23" s="4"/>
      <c r="J23" s="4"/>
      <c r="K23" s="4"/>
      <c r="L23" s="38"/>
      <c r="M23" s="21"/>
      <c r="N23" s="4"/>
      <c r="O23" s="4"/>
      <c r="P23" s="4"/>
      <c r="Q23" s="4"/>
      <c r="R23" s="63"/>
      <c r="S23" s="21"/>
      <c r="T23" s="4"/>
      <c r="U23" s="38"/>
      <c r="V23" s="4"/>
      <c r="W23" s="4"/>
      <c r="X23" s="27"/>
      <c r="Y23" s="4"/>
      <c r="Z23" s="4"/>
      <c r="AA23" s="4"/>
      <c r="AB23" s="2"/>
      <c r="AC23" s="2"/>
      <c r="AD23" s="68"/>
    </row>
    <row r="24" spans="1:30" ht="15" customHeight="1" x14ac:dyDescent="0.2">
      <c r="A24" s="8"/>
      <c r="B24" s="4"/>
      <c r="C24" s="4"/>
      <c r="D24" s="21"/>
      <c r="E24" s="4"/>
      <c r="F24" s="28"/>
      <c r="G24" s="21"/>
      <c r="H24" s="4"/>
      <c r="I24" s="4"/>
      <c r="J24" s="4"/>
      <c r="K24" s="4"/>
      <c r="L24" s="38"/>
      <c r="M24" s="21"/>
      <c r="N24" s="4"/>
      <c r="O24" s="4"/>
      <c r="P24" s="4"/>
      <c r="Q24" s="4"/>
      <c r="R24" s="63"/>
      <c r="S24" s="21"/>
      <c r="T24" s="4"/>
      <c r="U24" s="38"/>
      <c r="V24" s="4"/>
      <c r="W24" s="4"/>
      <c r="X24" s="27"/>
      <c r="Y24" s="4"/>
      <c r="Z24" s="4"/>
      <c r="AA24" s="4"/>
    </row>
    <row r="25" spans="1:30" ht="15" customHeight="1" x14ac:dyDescent="0.2">
      <c r="A25" s="8"/>
      <c r="B25" s="4"/>
      <c r="C25" s="4"/>
      <c r="D25" s="21"/>
      <c r="E25" s="4"/>
      <c r="F25" s="28"/>
      <c r="G25" s="21"/>
      <c r="H25" s="4"/>
      <c r="I25" s="4"/>
      <c r="J25" s="4"/>
      <c r="K25" s="4"/>
      <c r="L25" s="38"/>
      <c r="M25" s="21"/>
      <c r="N25" s="4"/>
      <c r="O25" s="4"/>
      <c r="P25" s="4"/>
      <c r="Q25" s="4"/>
      <c r="R25" s="63"/>
      <c r="S25" s="21"/>
      <c r="T25" s="4"/>
      <c r="U25" s="38"/>
      <c r="V25" s="4"/>
      <c r="W25" s="4"/>
      <c r="X25" s="27"/>
      <c r="Y25" s="4"/>
      <c r="Z25" s="4"/>
      <c r="AA25" s="4"/>
    </row>
    <row r="26" spans="1:30" ht="15" customHeight="1" x14ac:dyDescent="0.2">
      <c r="A26" s="8"/>
      <c r="B26" s="4"/>
      <c r="C26" s="4"/>
      <c r="D26" s="21"/>
      <c r="E26" s="4"/>
      <c r="F26" s="28"/>
      <c r="G26" s="21"/>
      <c r="H26" s="4"/>
      <c r="I26" s="4"/>
      <c r="J26" s="4"/>
      <c r="K26" s="4"/>
      <c r="L26" s="38"/>
      <c r="M26" s="21"/>
      <c r="N26" s="4"/>
      <c r="O26" s="4"/>
      <c r="P26" s="4"/>
      <c r="Q26" s="4"/>
      <c r="R26" s="63"/>
      <c r="S26" s="21"/>
      <c r="T26" s="4"/>
      <c r="U26" s="38"/>
      <c r="V26" s="4"/>
      <c r="W26" s="4"/>
      <c r="X26" s="27"/>
      <c r="Y26" s="4"/>
      <c r="Z26" s="4"/>
      <c r="AA26" s="4"/>
    </row>
    <row r="27" spans="1:30" ht="15" customHeight="1" x14ac:dyDescent="0.2">
      <c r="A27" s="3"/>
      <c r="B27" s="4"/>
      <c r="C27" s="4"/>
      <c r="D27" s="21"/>
      <c r="E27" s="4"/>
      <c r="F27" s="28"/>
      <c r="G27" s="21"/>
      <c r="H27" s="4"/>
      <c r="I27" s="4"/>
      <c r="J27" s="4"/>
      <c r="K27" s="4"/>
      <c r="L27" s="38"/>
      <c r="M27" s="21"/>
      <c r="N27" s="4"/>
      <c r="O27" s="4"/>
      <c r="P27" s="4"/>
      <c r="Q27" s="4"/>
      <c r="R27" s="63"/>
      <c r="S27" s="21"/>
      <c r="T27" s="4"/>
      <c r="U27" s="38"/>
      <c r="V27" s="4"/>
      <c r="W27" s="4"/>
      <c r="X27" s="27"/>
      <c r="Y27" s="4"/>
      <c r="Z27" s="4"/>
      <c r="AA27" s="4"/>
      <c r="AB27" s="2"/>
      <c r="AC27" s="2"/>
      <c r="AD27" s="68"/>
    </row>
    <row r="28" spans="1:30" ht="15" customHeight="1" x14ac:dyDescent="0.2">
      <c r="A28" s="3"/>
      <c r="B28" s="4"/>
      <c r="C28" s="4"/>
      <c r="D28" s="21"/>
      <c r="E28" s="4"/>
      <c r="F28" s="28"/>
      <c r="G28" s="21"/>
      <c r="H28" s="4"/>
      <c r="I28" s="4"/>
      <c r="J28" s="4"/>
      <c r="K28" s="4"/>
      <c r="L28" s="38"/>
      <c r="M28" s="21"/>
      <c r="N28" s="4"/>
      <c r="O28" s="4"/>
      <c r="P28" s="4"/>
      <c r="Q28" s="4"/>
      <c r="R28" s="63"/>
      <c r="S28" s="21"/>
      <c r="T28" s="4"/>
      <c r="U28" s="38"/>
      <c r="V28" s="4"/>
      <c r="W28" s="4"/>
      <c r="X28" s="27"/>
      <c r="Y28" s="4"/>
      <c r="Z28" s="4"/>
      <c r="AA28" s="4"/>
    </row>
    <row r="29" spans="1:30" ht="15" customHeight="1" x14ac:dyDescent="0.2">
      <c r="A29" s="3"/>
      <c r="B29" s="4"/>
      <c r="C29" s="4"/>
      <c r="D29" s="21"/>
      <c r="E29" s="4"/>
      <c r="F29" s="28"/>
      <c r="G29" s="21"/>
      <c r="H29" s="4"/>
      <c r="I29" s="4"/>
      <c r="J29" s="4"/>
      <c r="K29" s="4"/>
      <c r="L29" s="38"/>
      <c r="M29" s="21"/>
      <c r="N29" s="4"/>
      <c r="O29" s="4"/>
      <c r="P29" s="4"/>
      <c r="Q29" s="4"/>
      <c r="R29" s="63"/>
      <c r="S29" s="21"/>
      <c r="T29" s="4"/>
      <c r="U29" s="38"/>
      <c r="V29" s="4"/>
      <c r="W29" s="4"/>
      <c r="X29" s="27"/>
      <c r="Y29" s="4"/>
      <c r="Z29" s="4"/>
      <c r="AA29" s="4"/>
      <c r="AB29" s="2"/>
      <c r="AC29" s="2"/>
      <c r="AD29" s="68"/>
    </row>
    <row r="30" spans="1:30" ht="15" customHeight="1" x14ac:dyDescent="0.2">
      <c r="A30" s="3"/>
      <c r="B30" s="4"/>
      <c r="C30" s="4"/>
      <c r="D30" s="21"/>
      <c r="E30" s="4"/>
      <c r="F30" s="28"/>
      <c r="G30" s="21"/>
      <c r="H30" s="4"/>
      <c r="I30" s="4"/>
      <c r="J30" s="4"/>
      <c r="K30" s="4"/>
      <c r="L30" s="38"/>
      <c r="M30" s="21"/>
      <c r="N30" s="4"/>
      <c r="O30" s="4"/>
      <c r="P30" s="4"/>
      <c r="Q30" s="4"/>
      <c r="R30" s="63"/>
      <c r="S30" s="21"/>
      <c r="T30" s="4"/>
      <c r="U30" s="38"/>
      <c r="V30" s="4"/>
      <c r="W30" s="4"/>
      <c r="X30" s="27"/>
      <c r="Y30" s="4"/>
      <c r="Z30" s="4"/>
      <c r="AA30" s="4"/>
    </row>
    <row r="31" spans="1:30" ht="15" customHeight="1" x14ac:dyDescent="0.2">
      <c r="A31" s="8"/>
      <c r="B31" s="4"/>
      <c r="C31" s="4"/>
      <c r="D31" s="21"/>
      <c r="E31" s="4"/>
      <c r="F31" s="28"/>
      <c r="G31" s="21"/>
      <c r="H31" s="4"/>
      <c r="I31" s="4"/>
      <c r="J31" s="4"/>
      <c r="K31" s="4"/>
      <c r="L31" s="38"/>
      <c r="M31" s="21"/>
      <c r="N31" s="4"/>
      <c r="O31" s="4"/>
      <c r="P31" s="4"/>
      <c r="Q31" s="4"/>
      <c r="R31" s="63"/>
      <c r="S31" s="21"/>
      <c r="T31" s="4"/>
      <c r="U31" s="38"/>
      <c r="V31" s="4"/>
      <c r="W31" s="4"/>
      <c r="X31" s="27"/>
      <c r="Y31" s="4"/>
      <c r="Z31" s="4"/>
      <c r="AA31" s="4"/>
      <c r="AB31" s="2"/>
      <c r="AC31" s="2"/>
      <c r="AD31" s="68"/>
    </row>
    <row r="32" spans="1:30" ht="15" customHeight="1" x14ac:dyDescent="0.2">
      <c r="A32" s="8"/>
      <c r="B32" s="4"/>
      <c r="C32" s="4"/>
      <c r="D32" s="21"/>
      <c r="E32" s="4"/>
      <c r="F32" s="28"/>
      <c r="G32" s="21"/>
      <c r="H32" s="4"/>
      <c r="I32" s="4"/>
      <c r="J32" s="4"/>
      <c r="K32" s="4"/>
      <c r="L32" s="38"/>
      <c r="M32" s="21"/>
      <c r="N32" s="4"/>
      <c r="O32" s="4"/>
      <c r="P32" s="4"/>
      <c r="Q32" s="4"/>
      <c r="R32" s="63"/>
      <c r="S32" s="21"/>
      <c r="T32" s="4"/>
      <c r="U32" s="38"/>
      <c r="V32" s="4"/>
      <c r="W32" s="4"/>
      <c r="X32" s="27"/>
      <c r="Y32" s="4"/>
      <c r="Z32" s="4"/>
      <c r="AA32" s="4"/>
    </row>
    <row r="33" spans="1:30" ht="15" customHeight="1" x14ac:dyDescent="0.2">
      <c r="A33" s="8"/>
      <c r="B33" s="4"/>
      <c r="C33" s="4"/>
      <c r="D33" s="21"/>
      <c r="E33" s="4"/>
      <c r="F33" s="28"/>
      <c r="G33" s="21"/>
      <c r="H33" s="4"/>
      <c r="I33" s="4"/>
      <c r="J33" s="4"/>
      <c r="K33" s="4"/>
      <c r="L33" s="38"/>
      <c r="M33" s="21"/>
      <c r="N33" s="4"/>
      <c r="O33" s="4"/>
      <c r="P33" s="4"/>
      <c r="Q33" s="4"/>
      <c r="R33" s="63"/>
      <c r="S33" s="21"/>
      <c r="T33" s="4"/>
      <c r="U33" s="38"/>
      <c r="V33" s="4"/>
      <c r="W33" s="4"/>
      <c r="X33" s="27"/>
      <c r="Y33" s="4"/>
      <c r="Z33" s="4"/>
      <c r="AA33" s="4"/>
    </row>
    <row r="34" spans="1:30" ht="15" customHeight="1" x14ac:dyDescent="0.2">
      <c r="A34" s="2"/>
      <c r="L34" s="38"/>
      <c r="R34" s="63"/>
      <c r="U34" s="38"/>
      <c r="X34" s="27"/>
      <c r="Z34" s="2"/>
    </row>
    <row r="35" spans="1:30" ht="15" customHeight="1" x14ac:dyDescent="0.2">
      <c r="A35" s="2"/>
      <c r="L35" s="38"/>
      <c r="R35" s="63"/>
      <c r="U35" s="38"/>
      <c r="X35" s="27"/>
      <c r="AB35" s="2"/>
      <c r="AC35" s="2"/>
      <c r="AD35" s="68"/>
    </row>
    <row r="36" spans="1:30" ht="15" customHeight="1" x14ac:dyDescent="0.2">
      <c r="A36" s="2"/>
      <c r="L36" s="38"/>
      <c r="R36" s="63"/>
      <c r="U36" s="38"/>
      <c r="X36" s="27"/>
    </row>
    <row r="37" spans="1:30" ht="15" customHeight="1" x14ac:dyDescent="0.2">
      <c r="A37" s="2"/>
      <c r="L37" s="38"/>
      <c r="R37" s="63"/>
      <c r="U37" s="38"/>
      <c r="X37" s="68"/>
      <c r="AB37" s="2"/>
      <c r="AC37" s="2"/>
      <c r="AD37" s="68"/>
    </row>
    <row r="38" spans="1:30" ht="15" customHeight="1" x14ac:dyDescent="0.2">
      <c r="A38" s="9"/>
      <c r="B38" s="1"/>
      <c r="C38" s="1"/>
      <c r="D38" s="23"/>
      <c r="E38" s="1"/>
      <c r="F38" s="31"/>
      <c r="G38" s="23"/>
      <c r="H38" s="1"/>
      <c r="I38" s="1"/>
      <c r="J38" s="1"/>
      <c r="K38" s="1"/>
      <c r="L38" s="38"/>
      <c r="M38" s="23"/>
      <c r="N38" s="1"/>
      <c r="O38" s="1"/>
      <c r="P38" s="1"/>
      <c r="Q38" s="1"/>
      <c r="R38" s="63"/>
      <c r="S38" s="23"/>
      <c r="T38" s="1"/>
      <c r="U38" s="38"/>
      <c r="V38" s="1"/>
      <c r="W38" s="1"/>
      <c r="X38" s="27"/>
      <c r="Y38" s="1"/>
      <c r="Z38" s="1"/>
      <c r="AA38" s="1"/>
      <c r="AB38" s="1"/>
      <c r="AC38" s="1"/>
      <c r="AD38" s="31"/>
    </row>
    <row r="39" spans="1:30" ht="15" customHeight="1" x14ac:dyDescent="0.2">
      <c r="A39" s="9"/>
      <c r="B39" s="1"/>
      <c r="C39" s="1"/>
      <c r="D39" s="23"/>
      <c r="E39" s="1"/>
      <c r="F39" s="31"/>
      <c r="G39" s="23"/>
      <c r="H39" s="1"/>
      <c r="I39" s="1"/>
      <c r="J39" s="1"/>
      <c r="K39" s="1"/>
      <c r="L39" s="38"/>
      <c r="M39" s="23"/>
      <c r="N39" s="1"/>
      <c r="O39" s="1"/>
      <c r="P39" s="1"/>
      <c r="Q39" s="1"/>
      <c r="R39" s="63"/>
      <c r="S39" s="23"/>
      <c r="T39" s="1"/>
      <c r="U39" s="38"/>
      <c r="V39" s="1"/>
      <c r="W39" s="1"/>
      <c r="X39" s="27"/>
      <c r="Y39" s="1"/>
      <c r="Z39" s="9"/>
      <c r="AA39" s="1"/>
      <c r="AB39" s="1"/>
      <c r="AC39" s="1"/>
      <c r="AD39" s="31"/>
    </row>
    <row r="40" spans="1:30" ht="15" customHeight="1" x14ac:dyDescent="0.2">
      <c r="A40" s="9"/>
      <c r="B40" s="1"/>
      <c r="C40" s="1"/>
      <c r="D40" s="23"/>
      <c r="E40" s="1"/>
      <c r="F40" s="31"/>
      <c r="G40" s="23"/>
      <c r="H40" s="1"/>
      <c r="I40" s="1"/>
      <c r="J40" s="1"/>
      <c r="K40" s="1"/>
      <c r="L40" s="38"/>
      <c r="M40" s="23"/>
      <c r="N40" s="1"/>
      <c r="O40" s="1"/>
      <c r="P40" s="1"/>
      <c r="Q40" s="1"/>
      <c r="R40" s="63"/>
      <c r="S40" s="23"/>
      <c r="T40" s="1"/>
      <c r="U40" s="38"/>
      <c r="V40" s="1"/>
      <c r="W40" s="1"/>
      <c r="X40" s="27"/>
      <c r="Y40" s="1"/>
      <c r="Z40" s="1"/>
      <c r="AA40" s="1"/>
      <c r="AB40" s="1"/>
      <c r="AC40" s="1"/>
      <c r="AD40" s="31"/>
    </row>
    <row r="41" spans="1:30" ht="15" customHeight="1" x14ac:dyDescent="0.2">
      <c r="A41" s="9"/>
      <c r="B41" s="1"/>
      <c r="C41" s="1"/>
      <c r="D41" s="23"/>
      <c r="E41" s="1"/>
      <c r="F41" s="31"/>
      <c r="G41" s="23"/>
      <c r="H41" s="1"/>
      <c r="I41" s="1"/>
      <c r="J41" s="1"/>
      <c r="K41" s="1"/>
      <c r="L41" s="38"/>
      <c r="M41" s="23"/>
      <c r="N41" s="1"/>
      <c r="O41" s="1"/>
      <c r="P41" s="1"/>
      <c r="Q41" s="1"/>
      <c r="R41" s="63"/>
      <c r="S41" s="23"/>
      <c r="T41" s="1"/>
      <c r="U41" s="38"/>
      <c r="V41" s="1"/>
      <c r="W41" s="1"/>
      <c r="X41" s="27"/>
      <c r="Y41" s="1"/>
      <c r="Z41" s="1"/>
      <c r="AA41" s="1"/>
      <c r="AB41" s="1"/>
      <c r="AC41" s="1"/>
      <c r="AD41" s="31"/>
    </row>
    <row r="42" spans="1:30" ht="15" customHeight="1" x14ac:dyDescent="0.2">
      <c r="A42" s="9"/>
      <c r="B42" s="1"/>
      <c r="C42" s="1"/>
      <c r="D42" s="23"/>
      <c r="E42" s="1"/>
      <c r="F42" s="31"/>
      <c r="G42" s="23"/>
      <c r="H42" s="1"/>
      <c r="I42" s="1"/>
      <c r="J42" s="1"/>
      <c r="K42" s="1"/>
      <c r="L42" s="38"/>
      <c r="M42" s="23"/>
      <c r="N42" s="1"/>
      <c r="O42" s="1"/>
      <c r="P42" s="1"/>
      <c r="Q42" s="1"/>
      <c r="R42" s="63"/>
      <c r="S42" s="23"/>
      <c r="T42" s="1"/>
      <c r="U42" s="38"/>
      <c r="V42" s="1"/>
      <c r="W42" s="1"/>
      <c r="X42" s="27"/>
      <c r="Y42" s="1"/>
      <c r="Z42" s="9"/>
      <c r="AA42" s="1"/>
      <c r="AB42" s="9"/>
      <c r="AC42" s="9"/>
      <c r="AD42" s="73"/>
    </row>
    <row r="43" spans="1:30" ht="15" customHeight="1" x14ac:dyDescent="0.2">
      <c r="A43" s="9"/>
      <c r="B43" s="1"/>
      <c r="C43" s="1"/>
      <c r="D43" s="23"/>
      <c r="E43" s="1"/>
      <c r="F43" s="31"/>
      <c r="G43" s="23"/>
      <c r="H43" s="1"/>
      <c r="I43" s="1"/>
      <c r="J43" s="1"/>
      <c r="K43" s="1"/>
      <c r="L43" s="38"/>
      <c r="M43" s="23"/>
      <c r="N43" s="1"/>
      <c r="O43" s="1"/>
      <c r="P43" s="1"/>
      <c r="Q43" s="1"/>
      <c r="R43" s="63"/>
      <c r="S43" s="23"/>
      <c r="T43" s="1"/>
      <c r="U43" s="38"/>
      <c r="V43" s="1"/>
      <c r="W43" s="1"/>
      <c r="X43" s="27"/>
      <c r="Y43" s="1"/>
      <c r="Z43" s="1"/>
      <c r="AA43" s="1"/>
      <c r="AB43" s="1"/>
      <c r="AC43" s="1"/>
      <c r="AD43" s="31"/>
    </row>
    <row r="44" spans="1:30" ht="15" customHeight="1" x14ac:dyDescent="0.2">
      <c r="A44" s="9"/>
      <c r="B44" s="1"/>
      <c r="C44" s="1"/>
      <c r="D44" s="23"/>
      <c r="E44" s="1"/>
      <c r="F44" s="31"/>
      <c r="G44" s="23"/>
      <c r="H44" s="1"/>
      <c r="I44" s="1"/>
      <c r="J44" s="1"/>
      <c r="K44" s="1"/>
      <c r="L44" s="38"/>
      <c r="M44" s="23"/>
      <c r="N44" s="1"/>
      <c r="O44" s="1"/>
      <c r="P44" s="1"/>
      <c r="Q44" s="1"/>
      <c r="R44" s="63"/>
      <c r="S44" s="23"/>
      <c r="T44" s="1"/>
      <c r="U44" s="38"/>
      <c r="V44" s="1"/>
      <c r="W44" s="1"/>
      <c r="X44" s="27"/>
      <c r="Y44" s="1"/>
      <c r="Z44" s="1"/>
      <c r="AA44" s="1"/>
      <c r="AB44" s="9"/>
      <c r="AC44" s="9"/>
      <c r="AD44" s="73"/>
    </row>
    <row r="45" spans="1:30" ht="15" customHeight="1" x14ac:dyDescent="0.2">
      <c r="A45" s="9"/>
      <c r="B45" s="1"/>
      <c r="C45" s="1"/>
      <c r="D45" s="23"/>
      <c r="E45" s="1"/>
      <c r="F45" s="31"/>
      <c r="G45" s="23"/>
      <c r="H45" s="1"/>
      <c r="I45" s="1"/>
      <c r="J45" s="1"/>
      <c r="K45" s="1"/>
      <c r="L45" s="38"/>
      <c r="M45" s="23"/>
      <c r="N45" s="1"/>
      <c r="O45" s="1"/>
      <c r="P45" s="1"/>
      <c r="Q45" s="1"/>
      <c r="R45" s="63"/>
      <c r="S45" s="23"/>
      <c r="T45" s="1"/>
      <c r="U45" s="38"/>
      <c r="V45" s="1"/>
      <c r="W45" s="1"/>
      <c r="X45" s="27"/>
      <c r="Y45" s="1"/>
      <c r="Z45" s="1"/>
      <c r="AA45" s="1"/>
      <c r="AB45" s="1"/>
      <c r="AC45" s="1"/>
      <c r="AD45" s="31"/>
    </row>
    <row r="46" spans="1:30" ht="15" customHeight="1" x14ac:dyDescent="0.2">
      <c r="A46" s="9"/>
      <c r="B46" s="1"/>
      <c r="C46" s="1"/>
      <c r="D46" s="23"/>
      <c r="E46" s="1"/>
      <c r="F46" s="31"/>
      <c r="G46" s="23"/>
      <c r="H46" s="1"/>
      <c r="I46" s="1"/>
      <c r="J46" s="1"/>
      <c r="K46" s="1"/>
      <c r="L46" s="38"/>
      <c r="M46" s="23"/>
      <c r="N46" s="1"/>
      <c r="O46" s="1"/>
      <c r="P46" s="1"/>
      <c r="Q46" s="1"/>
      <c r="R46" s="63"/>
      <c r="S46" s="23"/>
      <c r="T46" s="1"/>
      <c r="U46" s="38"/>
      <c r="V46" s="1"/>
      <c r="W46" s="1"/>
      <c r="X46" s="27"/>
      <c r="Y46" s="1"/>
      <c r="Z46" s="9"/>
      <c r="AA46" s="1"/>
      <c r="AB46" s="9"/>
      <c r="AC46" s="9"/>
      <c r="AD46" s="73"/>
    </row>
    <row r="47" spans="1:30" ht="15" customHeight="1" x14ac:dyDescent="0.2">
      <c r="A47" s="9"/>
      <c r="B47" s="1"/>
      <c r="C47" s="1"/>
      <c r="D47" s="23"/>
      <c r="E47" s="1"/>
      <c r="F47" s="31"/>
      <c r="G47" s="23"/>
      <c r="H47" s="1"/>
      <c r="I47" s="1"/>
      <c r="J47" s="1"/>
      <c r="K47" s="1"/>
      <c r="L47" s="38"/>
      <c r="M47" s="23"/>
      <c r="N47" s="1"/>
      <c r="O47" s="1"/>
      <c r="P47" s="1"/>
      <c r="Q47" s="1"/>
      <c r="R47" s="63"/>
      <c r="S47" s="23"/>
      <c r="T47" s="1"/>
      <c r="U47" s="38"/>
      <c r="V47" s="1"/>
      <c r="W47" s="1"/>
      <c r="X47" s="27"/>
      <c r="Y47" s="1"/>
      <c r="Z47" s="9"/>
      <c r="AA47" s="1"/>
      <c r="AB47" s="1"/>
      <c r="AC47" s="9"/>
      <c r="AD47" s="73"/>
    </row>
    <row r="48" spans="1:30" ht="15" customHeight="1" x14ac:dyDescent="0.2">
      <c r="A48" s="9"/>
      <c r="B48" s="1"/>
      <c r="C48" s="1"/>
      <c r="D48" s="23"/>
      <c r="E48" s="1"/>
      <c r="F48" s="31"/>
      <c r="G48" s="23"/>
      <c r="H48" s="1"/>
      <c r="I48" s="1"/>
      <c r="J48" s="1"/>
      <c r="K48" s="1"/>
      <c r="L48" s="38"/>
      <c r="M48" s="23"/>
      <c r="N48" s="1"/>
      <c r="O48" s="1"/>
      <c r="P48" s="1"/>
      <c r="Q48" s="1"/>
      <c r="R48" s="63"/>
      <c r="S48" s="23"/>
      <c r="T48" s="1"/>
      <c r="U48" s="38"/>
      <c r="V48" s="1"/>
      <c r="W48" s="1"/>
      <c r="X48" s="27"/>
      <c r="Y48" s="1"/>
      <c r="Z48" s="9"/>
      <c r="AA48" s="1"/>
      <c r="AB48" s="1"/>
      <c r="AC48" s="1"/>
      <c r="AD48" s="31"/>
    </row>
    <row r="49" spans="1:30" ht="15" customHeight="1" x14ac:dyDescent="0.2">
      <c r="A49" s="2"/>
      <c r="L49" s="38"/>
      <c r="R49" s="63"/>
      <c r="U49" s="38"/>
      <c r="X49" s="27"/>
      <c r="Z49" s="2"/>
      <c r="AC49" s="2"/>
      <c r="AD49" s="68"/>
    </row>
    <row r="50" spans="1:30" ht="15" customHeight="1" x14ac:dyDescent="0.2">
      <c r="A50" s="2"/>
      <c r="L50" s="38"/>
      <c r="R50" s="63"/>
      <c r="U50" s="38"/>
      <c r="X50" s="27"/>
      <c r="Z50" s="2"/>
      <c r="AB50" s="2"/>
      <c r="AC50" s="2"/>
      <c r="AD50" s="68"/>
    </row>
    <row r="51" spans="1:30" ht="15" customHeight="1" x14ac:dyDescent="0.2">
      <c r="A51" s="2"/>
      <c r="L51" s="38"/>
      <c r="R51" s="63"/>
      <c r="U51" s="38"/>
      <c r="X51" s="68"/>
      <c r="Z51" s="2"/>
      <c r="AB51" s="2"/>
      <c r="AC51" s="2"/>
      <c r="AD51" s="68"/>
    </row>
    <row r="52" spans="1:30" ht="15" customHeight="1" x14ac:dyDescent="0.2">
      <c r="A52" s="2"/>
      <c r="L52" s="38"/>
      <c r="R52" s="63"/>
      <c r="U52" s="38"/>
      <c r="X52" s="27"/>
      <c r="Z52" s="2"/>
      <c r="AB52" s="2"/>
      <c r="AC52" s="2"/>
      <c r="AD52" s="68"/>
    </row>
    <row r="53" spans="1:30" ht="15" customHeight="1" x14ac:dyDescent="0.2">
      <c r="A53" s="3"/>
      <c r="B53" s="1"/>
      <c r="C53" s="10"/>
      <c r="D53" s="23"/>
      <c r="E53" s="11"/>
      <c r="F53" s="32"/>
      <c r="G53" s="24"/>
      <c r="H53" s="11"/>
      <c r="I53" s="11"/>
      <c r="J53" s="11"/>
      <c r="K53" s="11"/>
      <c r="L53" s="38"/>
      <c r="M53" s="24"/>
      <c r="N53" s="11"/>
      <c r="O53" s="11"/>
      <c r="P53" s="11"/>
      <c r="Q53" s="11"/>
      <c r="R53" s="63"/>
      <c r="S53" s="65"/>
      <c r="T53" s="15"/>
      <c r="U53" s="38"/>
      <c r="V53" s="11"/>
      <c r="W53" s="11"/>
      <c r="X53" s="27"/>
      <c r="Y53" s="11"/>
      <c r="Z53" s="11"/>
      <c r="AA53" s="11"/>
      <c r="AB53" s="11"/>
      <c r="AC53" s="11"/>
      <c r="AD53" s="32"/>
    </row>
    <row r="54" spans="1:30" ht="15" customHeight="1" x14ac:dyDescent="0.2">
      <c r="A54" s="12"/>
      <c r="B54" s="1"/>
      <c r="C54" s="10"/>
      <c r="D54" s="23"/>
      <c r="E54" s="13"/>
      <c r="F54" s="33"/>
      <c r="G54" s="36"/>
      <c r="H54" s="11"/>
      <c r="I54" s="11"/>
      <c r="J54" s="11"/>
      <c r="K54" s="11"/>
      <c r="L54" s="38"/>
      <c r="M54" s="36"/>
      <c r="N54" s="13"/>
      <c r="O54" s="13"/>
      <c r="P54" s="13"/>
      <c r="Q54" s="13"/>
      <c r="R54" s="63"/>
      <c r="S54" s="65"/>
      <c r="T54" s="15"/>
      <c r="U54" s="38"/>
      <c r="V54" s="13"/>
      <c r="W54" s="13"/>
      <c r="X54" s="27"/>
      <c r="Y54" s="13"/>
      <c r="Z54" s="13"/>
      <c r="AA54" s="11"/>
      <c r="AB54" s="11"/>
      <c r="AC54" s="11"/>
      <c r="AD54" s="32"/>
    </row>
    <row r="55" spans="1:30" ht="15" customHeight="1" x14ac:dyDescent="0.2">
      <c r="A55" s="12"/>
      <c r="B55" s="1"/>
      <c r="C55" s="10"/>
      <c r="D55" s="23"/>
      <c r="E55" s="13"/>
      <c r="F55" s="33"/>
      <c r="G55" s="36"/>
      <c r="H55" s="11"/>
      <c r="I55" s="11"/>
      <c r="J55" s="11"/>
      <c r="K55" s="11"/>
      <c r="L55" s="38"/>
      <c r="M55" s="36"/>
      <c r="N55" s="13"/>
      <c r="O55" s="13"/>
      <c r="P55" s="13"/>
      <c r="Q55" s="13"/>
      <c r="R55" s="63"/>
      <c r="S55" s="65"/>
      <c r="T55" s="15"/>
      <c r="U55" s="38"/>
      <c r="V55" s="13"/>
      <c r="W55" s="13"/>
      <c r="X55" s="33"/>
      <c r="Y55" s="13"/>
      <c r="Z55" s="13"/>
      <c r="AA55" s="11"/>
      <c r="AB55" s="11"/>
      <c r="AC55" s="11"/>
      <c r="AD55" s="32"/>
    </row>
    <row r="56" spans="1:30" ht="15" customHeight="1" x14ac:dyDescent="0.2">
      <c r="A56" s="12"/>
      <c r="B56" s="1"/>
      <c r="C56" s="10"/>
      <c r="D56" s="23"/>
      <c r="E56" s="13"/>
      <c r="F56" s="33"/>
      <c r="G56" s="36"/>
      <c r="H56" s="11"/>
      <c r="I56" s="11"/>
      <c r="J56" s="11"/>
      <c r="K56" s="11"/>
      <c r="L56" s="38"/>
      <c r="M56" s="36"/>
      <c r="N56" s="13"/>
      <c r="O56" s="13"/>
      <c r="P56" s="13"/>
      <c r="Q56" s="13"/>
      <c r="R56" s="63"/>
      <c r="S56" s="65"/>
      <c r="T56" s="15"/>
      <c r="U56" s="38"/>
      <c r="V56" s="13"/>
      <c r="W56" s="13"/>
      <c r="X56" s="27"/>
      <c r="Y56" s="13"/>
      <c r="Z56" s="13"/>
      <c r="AA56" s="11"/>
      <c r="AB56" s="11"/>
      <c r="AC56" s="11"/>
      <c r="AD56" s="32"/>
    </row>
    <row r="57" spans="1:30" ht="15" customHeight="1" x14ac:dyDescent="0.2">
      <c r="A57" s="3"/>
      <c r="B57" s="5"/>
      <c r="C57" s="10"/>
      <c r="D57" s="24"/>
      <c r="E57" s="11"/>
      <c r="F57" s="32"/>
      <c r="G57" s="24"/>
      <c r="H57" s="11"/>
      <c r="I57" s="11"/>
      <c r="J57" s="11"/>
      <c r="K57" s="11"/>
      <c r="L57" s="38"/>
      <c r="M57" s="24"/>
      <c r="N57" s="11"/>
      <c r="O57" s="11"/>
      <c r="P57" s="11"/>
      <c r="Q57" s="15"/>
      <c r="R57" s="63"/>
      <c r="S57" s="65"/>
      <c r="T57" s="15"/>
      <c r="U57" s="38"/>
      <c r="V57" s="14"/>
      <c r="W57" s="11"/>
      <c r="X57" s="27"/>
      <c r="Y57" s="14"/>
      <c r="Z57" s="11"/>
      <c r="AA57" s="11"/>
      <c r="AB57" s="11"/>
      <c r="AC57" s="11"/>
      <c r="AD57" s="32"/>
    </row>
    <row r="58" spans="1:30" ht="15" customHeight="1" x14ac:dyDescent="0.2">
      <c r="A58" s="3"/>
      <c r="B58" s="5"/>
      <c r="C58" s="10"/>
      <c r="D58" s="24"/>
      <c r="E58" s="11"/>
      <c r="F58" s="32"/>
      <c r="G58" s="24"/>
      <c r="H58" s="11"/>
      <c r="I58" s="11"/>
      <c r="J58" s="11"/>
      <c r="K58" s="11"/>
      <c r="L58" s="38"/>
      <c r="M58" s="24"/>
      <c r="N58" s="11"/>
      <c r="O58" s="11"/>
      <c r="P58" s="11"/>
      <c r="Q58" s="15"/>
      <c r="R58" s="63"/>
      <c r="S58" s="65"/>
      <c r="T58" s="15"/>
      <c r="U58" s="38"/>
      <c r="V58" s="14"/>
      <c r="W58" s="11"/>
      <c r="X58" s="27"/>
      <c r="Y58" s="14"/>
      <c r="Z58" s="11"/>
      <c r="AA58" s="11"/>
      <c r="AB58" s="11"/>
      <c r="AC58" s="11"/>
      <c r="AD58" s="32"/>
    </row>
    <row r="59" spans="1:30" ht="15" customHeight="1" x14ac:dyDescent="0.2">
      <c r="A59" s="5"/>
      <c r="B59" s="5"/>
      <c r="C59" s="10"/>
      <c r="D59" s="24"/>
      <c r="E59" s="11"/>
      <c r="F59" s="32"/>
      <c r="G59" s="24"/>
      <c r="H59" s="11"/>
      <c r="I59" s="11"/>
      <c r="J59" s="11"/>
      <c r="K59" s="11"/>
      <c r="L59" s="32"/>
      <c r="M59" s="24"/>
      <c r="N59" s="11"/>
      <c r="O59" s="11"/>
      <c r="P59" s="11"/>
      <c r="Q59" s="15"/>
      <c r="R59" s="32"/>
      <c r="S59" s="65"/>
      <c r="T59" s="15"/>
      <c r="U59" s="32"/>
      <c r="V59" s="14"/>
      <c r="W59" s="11"/>
      <c r="X59" s="32"/>
      <c r="Y59" s="14"/>
      <c r="Z59" s="11"/>
      <c r="AA59" s="11"/>
      <c r="AB59" s="11"/>
      <c r="AC59" s="11"/>
      <c r="AD59" s="32"/>
    </row>
    <row r="60" spans="1:30" ht="15" customHeight="1" x14ac:dyDescent="0.2">
      <c r="A60" s="5"/>
      <c r="B60" s="5"/>
      <c r="C60" s="10"/>
      <c r="D60" s="24"/>
      <c r="E60" s="11"/>
      <c r="F60" s="32"/>
      <c r="G60" s="24"/>
      <c r="H60" s="11"/>
      <c r="I60" s="11"/>
      <c r="J60" s="11"/>
      <c r="K60" s="11"/>
      <c r="L60" s="32"/>
      <c r="M60" s="24"/>
      <c r="N60" s="11"/>
      <c r="O60" s="11"/>
      <c r="P60" s="11"/>
      <c r="Q60" s="15"/>
      <c r="R60" s="32"/>
      <c r="S60" s="65"/>
      <c r="T60" s="15"/>
      <c r="U60" s="32"/>
      <c r="V60" s="14"/>
      <c r="W60" s="11"/>
      <c r="X60" s="32"/>
      <c r="Y60" s="14"/>
      <c r="Z60" s="11"/>
      <c r="AA60" s="11"/>
      <c r="AB60" s="11"/>
      <c r="AC60" s="11"/>
      <c r="AD60" s="32"/>
    </row>
    <row r="61" spans="1:30" ht="15" customHeight="1" x14ac:dyDescent="0.2">
      <c r="A61" s="5"/>
      <c r="B61" s="5"/>
      <c r="C61" s="10"/>
      <c r="D61" s="24"/>
      <c r="E61" s="11"/>
      <c r="F61" s="32"/>
      <c r="G61" s="24"/>
      <c r="H61" s="11"/>
      <c r="I61" s="11"/>
      <c r="J61" s="11"/>
      <c r="K61" s="11"/>
      <c r="L61" s="32"/>
      <c r="M61" s="24"/>
      <c r="N61" s="11"/>
      <c r="O61" s="11"/>
      <c r="P61" s="11"/>
      <c r="Q61" s="15"/>
      <c r="R61" s="32"/>
      <c r="S61" s="65"/>
      <c r="T61" s="15"/>
      <c r="U61" s="32"/>
      <c r="V61" s="14"/>
      <c r="W61" s="11"/>
      <c r="X61" s="32"/>
      <c r="Y61" s="14"/>
      <c r="Z61" s="11"/>
      <c r="AA61" s="11"/>
      <c r="AB61" s="11"/>
      <c r="AC61" s="11"/>
      <c r="AD61" s="32"/>
    </row>
    <row r="62" spans="1:30" ht="15" customHeight="1" x14ac:dyDescent="0.2">
      <c r="A62" s="5"/>
      <c r="B62" s="5"/>
      <c r="C62" s="10"/>
      <c r="D62" s="24"/>
      <c r="E62" s="11"/>
      <c r="F62" s="32"/>
      <c r="G62" s="24"/>
      <c r="H62" s="11"/>
      <c r="I62" s="11"/>
      <c r="J62" s="11"/>
      <c r="K62" s="11"/>
      <c r="L62" s="32"/>
      <c r="M62" s="24"/>
      <c r="N62" s="11"/>
      <c r="O62" s="11"/>
      <c r="P62" s="11"/>
      <c r="Q62" s="15"/>
      <c r="R62" s="32"/>
      <c r="S62" s="65"/>
      <c r="T62" s="15"/>
      <c r="U62" s="32"/>
      <c r="V62" s="14"/>
      <c r="W62" s="11"/>
      <c r="X62" s="32"/>
      <c r="Y62" s="14"/>
      <c r="Z62" s="11"/>
      <c r="AA62" s="11"/>
      <c r="AB62" s="11"/>
      <c r="AC62" s="11"/>
      <c r="AD62" s="32"/>
    </row>
    <row r="63" spans="1:30" ht="15" customHeight="1" x14ac:dyDescent="0.2">
      <c r="A63" s="5"/>
      <c r="B63" s="5"/>
      <c r="C63" s="10"/>
      <c r="D63" s="24"/>
      <c r="E63" s="11"/>
      <c r="F63" s="32"/>
      <c r="G63" s="24"/>
      <c r="H63" s="11"/>
      <c r="I63" s="11"/>
      <c r="J63" s="11"/>
      <c r="K63" s="11"/>
      <c r="L63" s="32"/>
      <c r="M63" s="24"/>
      <c r="N63" s="11"/>
      <c r="O63" s="11"/>
      <c r="P63" s="11"/>
      <c r="Q63" s="15"/>
      <c r="R63" s="32"/>
      <c r="S63" s="65"/>
      <c r="T63" s="15"/>
      <c r="U63" s="32"/>
      <c r="V63" s="14"/>
      <c r="W63" s="11"/>
      <c r="X63" s="32"/>
      <c r="Y63" s="14"/>
      <c r="Z63" s="11"/>
      <c r="AA63" s="11"/>
      <c r="AB63" s="11"/>
      <c r="AC63" s="11"/>
      <c r="AD63" s="32"/>
    </row>
    <row r="64" spans="1:30" ht="15" customHeight="1" x14ac:dyDescent="0.2">
      <c r="A64" s="5"/>
      <c r="B64" s="5"/>
      <c r="C64" s="10"/>
      <c r="D64" s="24"/>
      <c r="E64" s="11"/>
      <c r="F64" s="32"/>
      <c r="G64" s="24"/>
      <c r="H64" s="11"/>
      <c r="I64" s="11"/>
      <c r="J64" s="11"/>
      <c r="K64" s="11"/>
      <c r="L64" s="32"/>
      <c r="M64" s="24"/>
      <c r="N64" s="11"/>
      <c r="O64" s="11"/>
      <c r="P64" s="11"/>
      <c r="Q64" s="15"/>
      <c r="R64" s="32"/>
      <c r="S64" s="65"/>
      <c r="T64" s="15"/>
      <c r="U64" s="32"/>
      <c r="V64" s="14"/>
      <c r="W64" s="11"/>
      <c r="X64" s="32"/>
      <c r="Y64" s="14"/>
      <c r="Z64" s="11"/>
      <c r="AA64" s="11"/>
      <c r="AB64" s="11"/>
      <c r="AC64" s="11"/>
      <c r="AD64" s="32"/>
    </row>
    <row r="65" spans="1:30" ht="15" customHeight="1" x14ac:dyDescent="0.2">
      <c r="A65" s="16" t="s">
        <v>30</v>
      </c>
      <c r="B65" s="17"/>
      <c r="C65" s="18"/>
      <c r="D65" s="25">
        <f t="shared" ref="D65:Z65" si="6">AVERAGE(D3:D21)</f>
        <v>72</v>
      </c>
      <c r="E65" s="19">
        <f t="shared" si="6"/>
        <v>71.5</v>
      </c>
      <c r="F65" s="34">
        <f t="shared" si="6"/>
        <v>-0.5</v>
      </c>
      <c r="G65" s="34">
        <f t="shared" ref="G65:H65" si="7">AVERAGE(G3:G21)</f>
        <v>4.166666666666667</v>
      </c>
      <c r="H65" s="34">
        <f t="shared" si="7"/>
        <v>0.5</v>
      </c>
      <c r="I65" s="19">
        <f t="shared" si="6"/>
        <v>9.3333333333333339</v>
      </c>
      <c r="J65" s="19">
        <f t="shared" ref="J65:K65" si="8">AVERAGE(J3:J21)</f>
        <v>0.66666666666666663</v>
      </c>
      <c r="K65" s="19">
        <f t="shared" si="8"/>
        <v>14.166666666666666</v>
      </c>
      <c r="L65" s="34">
        <f>AVERAGE(L3:L21)</f>
        <v>65.952380952380949</v>
      </c>
      <c r="M65" s="25">
        <f t="shared" si="6"/>
        <v>1.5</v>
      </c>
      <c r="N65" s="19">
        <f t="shared" si="6"/>
        <v>1</v>
      </c>
      <c r="O65" s="19">
        <f t="shared" si="6"/>
        <v>0.5</v>
      </c>
      <c r="P65" s="19">
        <f t="shared" si="6"/>
        <v>1.5</v>
      </c>
      <c r="Q65" s="19">
        <f t="shared" si="6"/>
        <v>13</v>
      </c>
      <c r="R65" s="34">
        <f t="shared" si="6"/>
        <v>72.222222222222229</v>
      </c>
      <c r="S65" s="25">
        <f t="shared" si="6"/>
        <v>5.166666666666667</v>
      </c>
      <c r="T65" s="19">
        <f t="shared" si="6"/>
        <v>8.3333333333333339</v>
      </c>
      <c r="U65" s="34">
        <f t="shared" si="6"/>
        <v>62.407407407407412</v>
      </c>
      <c r="V65" s="19">
        <f t="shared" si="6"/>
        <v>0</v>
      </c>
      <c r="W65" s="19">
        <f t="shared" si="6"/>
        <v>0.5</v>
      </c>
      <c r="X65" s="34">
        <f t="shared" si="6"/>
        <v>0</v>
      </c>
      <c r="Y65" s="19">
        <f t="shared" si="6"/>
        <v>29.666666666666668</v>
      </c>
      <c r="Z65" s="19">
        <f t="shared" si="6"/>
        <v>16.233333333333334</v>
      </c>
      <c r="AA65" s="34">
        <f t="shared" ref="AA65:AD65" si="9">AVERAGE(AA3:AA21)</f>
        <v>4.333333333333333</v>
      </c>
      <c r="AB65" s="34">
        <f t="shared" si="9"/>
        <v>9</v>
      </c>
      <c r="AC65" s="34">
        <f t="shared" si="9"/>
        <v>5</v>
      </c>
      <c r="AD65" s="34">
        <f t="shared" si="9"/>
        <v>0</v>
      </c>
    </row>
    <row r="66" spans="1:30" ht="15" customHeight="1" x14ac:dyDescent="0.2">
      <c r="A66" s="16" t="s">
        <v>31</v>
      </c>
      <c r="B66" s="17"/>
      <c r="C66" s="18"/>
      <c r="D66" s="25" t="e">
        <f t="shared" ref="D66:Z66" si="10">AVERAGE(D23:D64)</f>
        <v>#DIV/0!</v>
      </c>
      <c r="E66" s="19" t="e">
        <f t="shared" si="10"/>
        <v>#DIV/0!</v>
      </c>
      <c r="F66" s="34" t="e">
        <f t="shared" si="10"/>
        <v>#DIV/0!</v>
      </c>
      <c r="G66" s="34" t="e">
        <f t="shared" ref="G66:H66" si="11">AVERAGE(G23:G64)</f>
        <v>#DIV/0!</v>
      </c>
      <c r="H66" s="34" t="e">
        <f t="shared" si="11"/>
        <v>#DIV/0!</v>
      </c>
      <c r="I66" s="19" t="e">
        <f t="shared" si="10"/>
        <v>#DIV/0!</v>
      </c>
      <c r="J66" s="19" t="e">
        <f t="shared" ref="J66:K66" si="12">AVERAGE(J23:J64)</f>
        <v>#DIV/0!</v>
      </c>
      <c r="K66" s="19" t="e">
        <f t="shared" si="12"/>
        <v>#DIV/0!</v>
      </c>
      <c r="L66" s="34" t="e">
        <f t="shared" si="10"/>
        <v>#DIV/0!</v>
      </c>
      <c r="M66" s="25" t="e">
        <f t="shared" si="10"/>
        <v>#DIV/0!</v>
      </c>
      <c r="N66" s="19" t="e">
        <f t="shared" si="10"/>
        <v>#DIV/0!</v>
      </c>
      <c r="O66" s="19" t="e">
        <f t="shared" si="10"/>
        <v>#DIV/0!</v>
      </c>
      <c r="P66" s="19" t="e">
        <f t="shared" si="10"/>
        <v>#DIV/0!</v>
      </c>
      <c r="Q66" s="19" t="e">
        <f t="shared" si="10"/>
        <v>#DIV/0!</v>
      </c>
      <c r="R66" s="34" t="e">
        <f t="shared" si="10"/>
        <v>#DIV/0!</v>
      </c>
      <c r="S66" s="25" t="e">
        <f t="shared" si="10"/>
        <v>#DIV/0!</v>
      </c>
      <c r="T66" s="19" t="e">
        <f t="shared" si="10"/>
        <v>#DIV/0!</v>
      </c>
      <c r="U66" s="34" t="e">
        <f t="shared" si="10"/>
        <v>#DIV/0!</v>
      </c>
      <c r="V66" s="19" t="e">
        <f t="shared" si="10"/>
        <v>#DIV/0!</v>
      </c>
      <c r="W66" s="19" t="e">
        <f t="shared" si="10"/>
        <v>#DIV/0!</v>
      </c>
      <c r="X66" s="34" t="e">
        <f t="shared" si="10"/>
        <v>#DIV/0!</v>
      </c>
      <c r="Y66" s="19" t="e">
        <f t="shared" si="10"/>
        <v>#DIV/0!</v>
      </c>
      <c r="Z66" s="19" t="e">
        <f t="shared" si="10"/>
        <v>#DIV/0!</v>
      </c>
      <c r="AA66" s="34" t="e">
        <f t="shared" ref="AA66:AD66" si="13">AVERAGE(AA23:AA64)</f>
        <v>#DIV/0!</v>
      </c>
      <c r="AB66" s="34" t="e">
        <f t="shared" si="13"/>
        <v>#DIV/0!</v>
      </c>
      <c r="AC66" s="34" t="e">
        <f t="shared" si="13"/>
        <v>#DIV/0!</v>
      </c>
      <c r="AD66" s="34" t="e">
        <f t="shared" si="13"/>
        <v>#DIV/0!</v>
      </c>
    </row>
    <row r="67" spans="1:30" ht="15" customHeight="1" x14ac:dyDescent="0.2">
      <c r="E67" s="26"/>
      <c r="F67" s="35"/>
      <c r="G67" s="37"/>
      <c r="H67" s="10"/>
      <c r="I67" s="11"/>
      <c r="J67" s="11"/>
      <c r="K67" s="13"/>
      <c r="L67" s="33"/>
      <c r="M67" s="24"/>
      <c r="N67" s="11"/>
      <c r="O67" s="11"/>
      <c r="P67" s="13"/>
      <c r="Q67" s="13"/>
      <c r="R67" s="33"/>
      <c r="S67" s="36"/>
      <c r="T67" s="13"/>
      <c r="U67" s="33"/>
      <c r="V67" s="13"/>
      <c r="W67" s="15"/>
      <c r="X67" s="69"/>
      <c r="Y67" s="13"/>
      <c r="Z67" s="13"/>
      <c r="AA67" s="13"/>
      <c r="AB67" s="13"/>
      <c r="AC67" s="13"/>
      <c r="AD67" s="33"/>
    </row>
    <row r="68" spans="1:30" ht="15" customHeight="1" x14ac:dyDescent="0.2">
      <c r="A68" s="16" t="s">
        <v>40</v>
      </c>
      <c r="B68" s="17"/>
      <c r="C68" s="18"/>
      <c r="D68" s="25">
        <f>AVERAGE(D3:D21, D23:D54)</f>
        <v>72</v>
      </c>
      <c r="E68" s="19">
        <f t="shared" ref="E68:Y68" si="14">AVERAGE(E3:E21, E23:E60)</f>
        <v>71.5</v>
      </c>
      <c r="F68" s="34">
        <f t="shared" si="14"/>
        <v>-0.5</v>
      </c>
      <c r="G68" s="34">
        <f>AVERAGE(G3:G21, G23:G60)</f>
        <v>4.166666666666667</v>
      </c>
      <c r="H68" s="34">
        <f t="shared" si="14"/>
        <v>0.5</v>
      </c>
      <c r="I68" s="34">
        <f t="shared" si="14"/>
        <v>9.3333333333333339</v>
      </c>
      <c r="J68" s="34">
        <f t="shared" si="14"/>
        <v>0.66666666666666663</v>
      </c>
      <c r="K68" s="34">
        <f t="shared" si="14"/>
        <v>14.166666666666666</v>
      </c>
      <c r="L68" s="34">
        <f t="shared" si="14"/>
        <v>65.952380952380949</v>
      </c>
      <c r="M68" s="34">
        <f t="shared" si="14"/>
        <v>1.5</v>
      </c>
      <c r="N68" s="19">
        <f t="shared" si="14"/>
        <v>1</v>
      </c>
      <c r="O68" s="19">
        <f t="shared" si="14"/>
        <v>0.5</v>
      </c>
      <c r="P68" s="19">
        <f t="shared" si="14"/>
        <v>1.5</v>
      </c>
      <c r="Q68" s="19">
        <f t="shared" si="14"/>
        <v>13</v>
      </c>
      <c r="R68" s="34">
        <f t="shared" si="14"/>
        <v>72.222222222222229</v>
      </c>
      <c r="S68" s="25">
        <f t="shared" si="14"/>
        <v>5.166666666666667</v>
      </c>
      <c r="T68" s="19">
        <f t="shared" si="14"/>
        <v>8.3333333333333339</v>
      </c>
      <c r="U68" s="34">
        <f t="shared" si="14"/>
        <v>62.407407407407412</v>
      </c>
      <c r="V68" s="19">
        <f t="shared" si="14"/>
        <v>0</v>
      </c>
      <c r="W68" s="19">
        <f t="shared" si="14"/>
        <v>0.5</v>
      </c>
      <c r="X68" s="34">
        <f t="shared" si="14"/>
        <v>0</v>
      </c>
      <c r="Y68" s="19">
        <f t="shared" si="14"/>
        <v>29.666666666666668</v>
      </c>
      <c r="Z68" s="19">
        <f>AVERAGE(Z3:Z21, Z23:Z54)</f>
        <v>16.233333333333334</v>
      </c>
      <c r="AA68" s="19">
        <f t="shared" ref="AA68:AD68" si="15">AVERAGE(AA3:AA21, AA23:AA54)</f>
        <v>4.333333333333333</v>
      </c>
      <c r="AB68" s="19">
        <f t="shared" si="15"/>
        <v>9</v>
      </c>
      <c r="AC68" s="19">
        <f t="shared" si="15"/>
        <v>5</v>
      </c>
      <c r="AD68" s="19">
        <f t="shared" si="15"/>
        <v>0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Shaw, Will</cp:lastModifiedBy>
  <dcterms:created xsi:type="dcterms:W3CDTF">2018-01-06T18:44:20Z</dcterms:created>
  <dcterms:modified xsi:type="dcterms:W3CDTF">2024-02-25T16:30:34Z</dcterms:modified>
</cp:coreProperties>
</file>